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<sst xmlns="http://schemas.openxmlformats.org/spreadsheetml/2006/main" count="193" uniqueCount="125">
  <si>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</si>
  <si>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</si>
  <si>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</si>
  <si>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</si>
  <si>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</si>
  <si>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</si>
  <si>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</si>
  <si>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</si>
  <si>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</si>
  <si>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</si>
  <si>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</si>
  <si>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</si>
  <si>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</si>
  <si>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</si>
  <si>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</si>
  <si>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</si>
  <si>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</si>
  <si>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</si>
  <si>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</si>
  <si>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</si>
  <si>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</si>
  <si>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</si>
  <si>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</si>
  <si>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</si>
  <si>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</si>
  <si>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</si>
  <si>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</si>
  <si>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</si>
  <si>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</si>
  <si>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</si>
  <si>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</si>
  <si>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</si>
  <si>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</si>
  <si>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</si>
  <si>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</si>
  <si>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</si>
  <si>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</si>
  <si>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</si>
  <si>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</si>
  <si>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</si>
  <si>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</si>
  <si>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</si>
  <si>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</si>
  <si>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</si>
  <si>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</si>
  <si>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</si>
  <si>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</si>
  <si>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</si>
  <si>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</si>
  <si>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</si>
  <si>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</si>
  <si>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</si>
  <si>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2022.год.</t>
  </si>
  <si>
    <t>PHOENIX PHARMA</t>
  </si>
  <si>
    <t>24.03.23.</t>
  </si>
  <si>
    <t>OST.MAT.TROŠ.</t>
  </si>
  <si>
    <t>27.03.23.</t>
  </si>
  <si>
    <t>ENERGENTI</t>
  </si>
  <si>
    <t>LEKOVI</t>
  </si>
  <si>
    <t>CITOSTATICI</t>
  </si>
  <si>
    <t>LEK.PO POS.REŽ.</t>
  </si>
  <si>
    <t>UGR.MAT.U ORT.</t>
  </si>
  <si>
    <t>IMPLANTATI U ORT.</t>
  </si>
  <si>
    <t>OST.UGR.MAT.</t>
  </si>
  <si>
    <t>SANITETSKI</t>
  </si>
  <si>
    <t>AMICUS</t>
  </si>
  <si>
    <t>ELEKTROPRIVREDA</t>
  </si>
  <si>
    <t>HEMOMED-FRESENIUS MEDICAL</t>
  </si>
  <si>
    <t>MAGNA PHARMACIA</t>
  </si>
  <si>
    <t>MEDICON DEČ</t>
  </si>
  <si>
    <t>SRBIJAGAS</t>
  </si>
  <si>
    <t>DIJALIZA</t>
  </si>
  <si>
    <t>OFTAL C</t>
  </si>
  <si>
    <t>OPTICUS</t>
  </si>
  <si>
    <t>MAKLER</t>
  </si>
  <si>
    <t>SOUL MEDICAL</t>
  </si>
  <si>
    <t>ADOC</t>
  </si>
  <si>
    <t>FARMALOGIST</t>
  </si>
  <si>
    <t>MERCK</t>
  </si>
  <si>
    <t>SOPHARMA TRADING</t>
  </si>
  <si>
    <t>MARK MEDIKAL</t>
  </si>
  <si>
    <t>ORTOKON</t>
  </si>
  <si>
    <t>TRAFFIX</t>
  </si>
  <si>
    <t>VEGA</t>
  </si>
  <si>
    <t>NARCISSUS ADA</t>
  </si>
  <si>
    <t>ORTHOAID</t>
  </si>
  <si>
    <t>ZOREX</t>
  </si>
  <si>
    <t>B BRAUN ADRIA</t>
  </si>
  <si>
    <t>BEOHEM-3</t>
  </si>
  <si>
    <t>INOPHARM</t>
  </si>
  <si>
    <t>INPHARM CO BEOGRAD</t>
  </si>
  <si>
    <t>MEDICA LINEA PHARM</t>
  </si>
  <si>
    <t>MEDIKUNION</t>
  </si>
  <si>
    <t>PHARMASWISS</t>
  </si>
  <si>
    <t>SLAVIAMED</t>
  </si>
  <si>
    <t>AL PLAST</t>
  </si>
  <si>
    <t>AMG PHARM</t>
  </si>
  <si>
    <t>AUTOREMONT PIVAŠEVIĆ</t>
  </si>
  <si>
    <t>BEOLASER</t>
  </si>
  <si>
    <t>BIT TOTAL HEALTH SOLUTIONS</t>
  </si>
  <si>
    <t>COMTRADE</t>
  </si>
  <si>
    <t>DOM ZDRAVLJA PANČEVO</t>
  </si>
  <si>
    <t>ELECOM SISTEM</t>
  </si>
  <si>
    <t>HELENA GRAF</t>
  </si>
  <si>
    <t>I i D COM</t>
  </si>
  <si>
    <t>INFOSOFT</t>
  </si>
  <si>
    <t>INVESTFARM</t>
  </si>
  <si>
    <t>LINDSTROM</t>
  </si>
  <si>
    <t>LIS</t>
  </si>
  <si>
    <t>MANY AGROVET</t>
  </si>
  <si>
    <t>MEDICINSKI FAKULTET</t>
  </si>
  <si>
    <t>MEDICOM</t>
  </si>
  <si>
    <t>MEDIKA PROJEKT</t>
  </si>
  <si>
    <t>MEDISAL</t>
  </si>
  <si>
    <t>NEST-LIFT</t>
  </si>
  <si>
    <t>NOVOHEM</t>
  </si>
  <si>
    <t>OGRANAK OLYMPUS CZECH GROUP</t>
  </si>
  <si>
    <t>PANČEVAC JNIP</t>
  </si>
  <si>
    <t>POŠTA SRBIJE</t>
  </si>
  <si>
    <t>REMONDIS MEDISON</t>
  </si>
  <si>
    <t>STEELSOFT</t>
  </si>
  <si>
    <t>TELEKOM SRBIJA</t>
  </si>
  <si>
    <t>TESCOM</t>
  </si>
  <si>
    <t>VODOVOD I KANALIZACIJA</t>
  </si>
  <si>
    <t>Спец. извршених плаћања по добављачима  на дан 27.03.2023.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</si>
</sst>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" fontId="2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56</v>
      </c>
      <c r="I3" s="2"/>
    </row>
    <row r="5" spans="1:9" ht="15">
      <c r="A5" s="1"/>
      <c r="B5" t="s">
        <v>3</v>
      </c>
      <c r="F5" s="17" t="s">
        <v>54</v>
      </c>
      <c r="H5" s="5">
        <v>10319141.64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56365368.88</v>
      </c>
      <c r="I8" s="1" t="s">
        <v>45</v>
      </c>
    </row>
    <row r="9" spans="1:9" ht="15">
      <c r="A9" s="1" t="s">
        <v>6</v>
      </c>
      <c r="B9" t="s">
        <v>4</v>
      </c>
      <c r="H9" s="5">
        <v>22295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60918988.02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56</v>
      </c>
      <c r="H17" s="5">
        <f>H5+H8+H9+H10-H14-H15</f>
        <v>5787817.5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8985343.21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7">
        <v>4637846.14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21412408.98</v>
      </c>
      <c r="I32" s="1" t="s">
        <v>45</v>
      </c>
    </row>
    <row r="33" spans="1:9" ht="15">
      <c r="A33" s="1" t="s">
        <v>35</v>
      </c>
      <c r="B33" t="s">
        <v>25</v>
      </c>
      <c r="H33" s="7">
        <v>4424135.46</v>
      </c>
      <c r="I33" s="1" t="s">
        <v>45</v>
      </c>
    </row>
    <row r="34" spans="1:9" ht="15">
      <c r="A34" s="1" t="s">
        <v>36</v>
      </c>
      <c r="B34" t="s">
        <v>26</v>
      </c>
      <c r="H34" s="7">
        <v>2131834.52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1507110.2</v>
      </c>
      <c r="I37" s="1" t="s">
        <v>45</v>
      </c>
    </row>
    <row r="38" spans="1:9" ht="15">
      <c r="A38" s="1" t="s">
        <v>40</v>
      </c>
      <c r="B38" t="s">
        <v>30</v>
      </c>
      <c r="H38" s="7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5856925</v>
      </c>
      <c r="I39" s="1" t="s">
        <v>45</v>
      </c>
    </row>
    <row r="40" spans="1:9" ht="15">
      <c r="A40" s="1" t="s">
        <v>42</v>
      </c>
      <c r="B40" t="s">
        <v>32</v>
      </c>
      <c r="H40" s="7">
        <v>384920.36</v>
      </c>
      <c r="I40" s="1" t="s">
        <v>45</v>
      </c>
    </row>
    <row r="41" spans="1:9" ht="15">
      <c r="A41" s="1" t="s">
        <v>43</v>
      </c>
      <c r="B41" t="s">
        <v>33</v>
      </c>
      <c r="H41" s="7">
        <v>2407595.3</v>
      </c>
      <c r="I41" s="1" t="s">
        <v>45</v>
      </c>
    </row>
    <row r="42" spans="1:9" ht="15">
      <c r="A42" s="1" t="s">
        <v>44</v>
      </c>
      <c r="B42" t="s">
        <v>34</v>
      </c>
      <c r="H42" s="7">
        <v>9170868.85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60918988.02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7.57421875" style="9" customWidth="1"/>
    <col min="4" max="4" width="23.57421875" style="0" customWidth="1"/>
    <col min="5" max="5" width="23.28125" style="0" customWidth="1"/>
    <col min="6" max="6" width="12.140625" style="0" customWidth="1"/>
    <col min="7" max="7" width="11.7109375" style="0" bestFit="1" customWidth="1"/>
    <col min="8" max="8" width="10.00390625" style="0" bestFit="1" customWidth="1"/>
  </cols>
  <sheetData>
    <row r="2" spans="1:3" ht="15">
      <c r="A2" s="24" t="s">
        <v>0</v>
      </c>
      <c r="B2" s="24"/>
      <c r="C2" s="24"/>
    </row>
    <row r="3" spans="1:3" ht="15">
      <c r="A3" s="18"/>
      <c r="B3" s="25" t="s">
        <v>124</v>
      </c>
      <c r="C3" s="25"/>
    </row>
    <row r="4" spans="1:3" ht="15">
      <c r="A4" s="18"/>
      <c r="B4" s="19"/>
      <c r="C4" s="19"/>
    </row>
    <row r="5" spans="1:3" ht="15">
      <c r="A5" s="18"/>
      <c r="B5" s="19"/>
      <c r="C5" s="19"/>
    </row>
    <row r="6" spans="1:3" ht="15">
      <c r="A6" s="18"/>
      <c r="B6" s="16" t="s">
        <v>50</v>
      </c>
      <c r="C6" s="15" t="s">
        <v>57</v>
      </c>
    </row>
    <row r="7" spans="1:3" ht="15">
      <c r="A7" s="18"/>
      <c r="B7" s="14" t="s">
        <v>51</v>
      </c>
      <c r="C7" s="15"/>
    </row>
    <row r="8" spans="1:3" ht="15">
      <c r="A8" s="18"/>
      <c r="B8" s="10" t="s">
        <v>66</v>
      </c>
      <c r="C8" s="7">
        <v>3317079.77</v>
      </c>
    </row>
    <row r="9" spans="1:3" ht="15">
      <c r="A9" s="18"/>
      <c r="B9" s="10" t="s">
        <v>70</v>
      </c>
      <c r="C9" s="7">
        <v>5668263.44</v>
      </c>
    </row>
    <row r="10" spans="1:3" ht="15">
      <c r="A10" s="18"/>
      <c r="B10" s="10"/>
      <c r="C10" s="7">
        <f>SUM(C8:C9)</f>
        <v>8985343.21</v>
      </c>
    </row>
    <row r="11" spans="1:3" ht="15">
      <c r="A11" s="18"/>
      <c r="B11" s="11"/>
      <c r="C11" s="13"/>
    </row>
    <row r="12" spans="1:3" ht="15">
      <c r="A12" s="18"/>
      <c r="B12" s="19"/>
      <c r="C12" s="19"/>
    </row>
    <row r="13" spans="1:3" ht="15">
      <c r="A13" s="18"/>
      <c r="B13" s="16" t="s">
        <v>50</v>
      </c>
      <c r="C13" s="15" t="s">
        <v>55</v>
      </c>
    </row>
    <row r="14" spans="1:3" ht="15">
      <c r="A14" s="18"/>
      <c r="B14" s="14" t="s">
        <v>51</v>
      </c>
      <c r="C14" s="15"/>
    </row>
    <row r="15" spans="1:3" ht="15">
      <c r="A15" s="18"/>
      <c r="B15" s="10" t="s">
        <v>95</v>
      </c>
      <c r="C15" s="7">
        <v>44280</v>
      </c>
    </row>
    <row r="16" spans="1:3" ht="15">
      <c r="A16" s="18"/>
      <c r="B16" s="10" t="s">
        <v>96</v>
      </c>
      <c r="C16" s="7">
        <v>107280</v>
      </c>
    </row>
    <row r="17" spans="1:3" ht="15">
      <c r="A17" s="18"/>
      <c r="B17" s="10" t="s">
        <v>97</v>
      </c>
      <c r="C17" s="7">
        <v>81789.33</v>
      </c>
    </row>
    <row r="18" spans="1:3" ht="15">
      <c r="A18" s="18"/>
      <c r="B18" s="10" t="s">
        <v>98</v>
      </c>
      <c r="C18" s="7">
        <v>49800</v>
      </c>
    </row>
    <row r="19" spans="1:3" ht="15">
      <c r="A19" s="18"/>
      <c r="B19" s="10" t="s">
        <v>99</v>
      </c>
      <c r="C19" s="7">
        <v>76800</v>
      </c>
    </row>
    <row r="20" spans="1:3" ht="15">
      <c r="A20" s="18"/>
      <c r="B20" s="10" t="s">
        <v>100</v>
      </c>
      <c r="C20" s="7">
        <v>147200</v>
      </c>
    </row>
    <row r="21" spans="1:3" ht="15">
      <c r="A21" s="18"/>
      <c r="B21" s="10" t="s">
        <v>101</v>
      </c>
      <c r="C21" s="7">
        <v>22300</v>
      </c>
    </row>
    <row r="22" spans="1:3" ht="15">
      <c r="A22" s="18"/>
      <c r="B22" s="10" t="s">
        <v>102</v>
      </c>
      <c r="C22" s="7">
        <v>50000</v>
      </c>
    </row>
    <row r="23" spans="1:3" ht="15">
      <c r="A23" s="18"/>
      <c r="B23" s="10" t="s">
        <v>103</v>
      </c>
      <c r="C23" s="7">
        <v>412924.8</v>
      </c>
    </row>
    <row r="24" spans="1:3" ht="15">
      <c r="A24" s="18"/>
      <c r="B24" s="10" t="s">
        <v>104</v>
      </c>
      <c r="C24" s="7">
        <v>470000</v>
      </c>
    </row>
    <row r="25" spans="1:3" ht="15">
      <c r="A25" s="18"/>
      <c r="B25" s="10" t="s">
        <v>105</v>
      </c>
      <c r="C25" s="7">
        <v>12000</v>
      </c>
    </row>
    <row r="26" spans="1:3" ht="15">
      <c r="A26" s="18"/>
      <c r="B26" s="10" t="s">
        <v>106</v>
      </c>
      <c r="C26" s="7">
        <v>144862.8</v>
      </c>
    </row>
    <row r="27" spans="1:3" ht="15">
      <c r="A27" s="18"/>
      <c r="B27" s="10" t="s">
        <v>107</v>
      </c>
      <c r="C27" s="7">
        <v>19653.46</v>
      </c>
    </row>
    <row r="28" spans="1:3" ht="15">
      <c r="A28" s="18"/>
      <c r="B28" s="10" t="s">
        <v>108</v>
      </c>
      <c r="C28" s="7">
        <v>62640</v>
      </c>
    </row>
    <row r="29" spans="1:3" ht="15">
      <c r="A29" s="18"/>
      <c r="B29" s="10" t="s">
        <v>109</v>
      </c>
      <c r="C29" s="7">
        <v>28260</v>
      </c>
    </row>
    <row r="30" spans="1:3" ht="15">
      <c r="A30" s="18"/>
      <c r="B30" s="10" t="s">
        <v>110</v>
      </c>
      <c r="C30" s="7">
        <v>214000</v>
      </c>
    </row>
    <row r="31" spans="1:3" ht="15">
      <c r="A31" s="18"/>
      <c r="B31" s="10" t="s">
        <v>111</v>
      </c>
      <c r="C31" s="7">
        <v>76860</v>
      </c>
    </row>
    <row r="32" spans="1:3" ht="15">
      <c r="A32" s="18"/>
      <c r="B32" s="10" t="s">
        <v>112</v>
      </c>
      <c r="C32" s="7">
        <v>94548</v>
      </c>
    </row>
    <row r="33" spans="1:3" ht="15">
      <c r="A33" s="18"/>
      <c r="B33" s="10" t="s">
        <v>113</v>
      </c>
      <c r="C33" s="7">
        <v>246675.6</v>
      </c>
    </row>
    <row r="34" spans="1:3" ht="15">
      <c r="A34" s="18"/>
      <c r="B34" s="10" t="s">
        <v>114</v>
      </c>
      <c r="C34" s="7">
        <v>56170</v>
      </c>
    </row>
    <row r="35" spans="1:3" ht="15">
      <c r="A35" s="18"/>
      <c r="B35" s="10" t="s">
        <v>115</v>
      </c>
      <c r="C35" s="7">
        <v>108656</v>
      </c>
    </row>
    <row r="36" spans="1:3" ht="15">
      <c r="A36" s="18"/>
      <c r="B36" s="10" t="s">
        <v>116</v>
      </c>
      <c r="C36" s="7">
        <v>250000</v>
      </c>
    </row>
    <row r="37" spans="1:3" ht="15">
      <c r="A37" s="18"/>
      <c r="B37" s="10" t="s">
        <v>117</v>
      </c>
      <c r="C37" s="7">
        <v>2630</v>
      </c>
    </row>
    <row r="38" spans="1:3" ht="15">
      <c r="A38" s="18"/>
      <c r="B38" s="10" t="s">
        <v>118</v>
      </c>
      <c r="C38" s="7">
        <v>24441</v>
      </c>
    </row>
    <row r="39" spans="1:3" ht="15">
      <c r="A39" s="18"/>
      <c r="B39" s="10" t="s">
        <v>119</v>
      </c>
      <c r="C39" s="7">
        <v>107820</v>
      </c>
    </row>
    <row r="40" spans="1:3" ht="15">
      <c r="A40" s="18"/>
      <c r="B40" s="10" t="s">
        <v>120</v>
      </c>
      <c r="C40" s="7">
        <v>300000</v>
      </c>
    </row>
    <row r="41" spans="1:3" ht="15">
      <c r="A41" s="18"/>
      <c r="B41" s="10" t="s">
        <v>121</v>
      </c>
      <c r="C41" s="7">
        <v>296255.15</v>
      </c>
    </row>
    <row r="42" spans="1:3" ht="15">
      <c r="A42" s="18"/>
      <c r="B42" s="10" t="s">
        <v>122</v>
      </c>
      <c r="C42" s="7">
        <v>130000</v>
      </c>
    </row>
    <row r="43" spans="1:3" ht="15">
      <c r="A43" s="18"/>
      <c r="B43" s="10" t="s">
        <v>123</v>
      </c>
      <c r="C43" s="7">
        <v>1000000</v>
      </c>
    </row>
    <row r="44" spans="1:3" ht="15">
      <c r="A44" s="18"/>
      <c r="B44" s="14"/>
      <c r="C44" s="21">
        <f>SUM(C15:C43)</f>
        <v>4637846.140000001</v>
      </c>
    </row>
    <row r="45" spans="1:3" ht="15">
      <c r="A45" s="18"/>
      <c r="B45" s="14"/>
      <c r="C45" s="15"/>
    </row>
    <row r="46" spans="1:3" ht="15">
      <c r="A46" s="18"/>
      <c r="B46" s="14"/>
      <c r="C46" s="15"/>
    </row>
    <row r="47" spans="1:3" ht="15">
      <c r="A47" s="18"/>
      <c r="B47" s="14"/>
      <c r="C47" s="15"/>
    </row>
    <row r="48" spans="1:3" ht="15">
      <c r="A48" s="18"/>
      <c r="B48" s="14"/>
      <c r="C48" s="15"/>
    </row>
    <row r="49" spans="1:3" ht="15">
      <c r="A49" s="18"/>
      <c r="B49" s="14"/>
      <c r="C49" s="15"/>
    </row>
    <row r="50" spans="1:3" ht="15">
      <c r="A50" s="18"/>
      <c r="B50" s="14"/>
      <c r="C50" s="15"/>
    </row>
    <row r="51" spans="1:3" ht="15">
      <c r="A51" s="18"/>
      <c r="B51" s="14"/>
      <c r="C51" s="15"/>
    </row>
    <row r="52" spans="1:3" ht="15">
      <c r="A52" s="18"/>
      <c r="B52" s="14"/>
      <c r="C52" s="15"/>
    </row>
    <row r="53" spans="1:3" ht="15">
      <c r="A53" s="18"/>
      <c r="B53" s="14"/>
      <c r="C53" s="15"/>
    </row>
    <row r="54" spans="1:3" ht="15">
      <c r="A54" s="18"/>
      <c r="B54" s="10"/>
      <c r="C54" s="7"/>
    </row>
    <row r="55" spans="1:3" ht="15">
      <c r="A55" s="18"/>
      <c r="B55" s="10"/>
      <c r="C55" s="7"/>
    </row>
    <row r="56" spans="1:3" ht="15">
      <c r="A56" s="18"/>
      <c r="B56" s="10"/>
      <c r="C56" s="7"/>
    </row>
    <row r="57" spans="1:3" ht="15">
      <c r="A57" s="18"/>
      <c r="B57" s="10"/>
      <c r="C57" s="7"/>
    </row>
    <row r="58" spans="1:3" ht="15">
      <c r="A58" s="20"/>
      <c r="B58" s="11"/>
      <c r="C58" s="13"/>
    </row>
    <row r="59" spans="2:3" ht="15">
      <c r="B59" s="16" t="s">
        <v>50</v>
      </c>
      <c r="C59" s="15" t="s">
        <v>58</v>
      </c>
    </row>
    <row r="60" spans="2:3" ht="15">
      <c r="B60" s="14" t="s">
        <v>51</v>
      </c>
      <c r="C60" s="15"/>
    </row>
    <row r="61" spans="2:3" ht="15">
      <c r="B61" s="10" t="s">
        <v>76</v>
      </c>
      <c r="C61" s="7">
        <v>1148883.23</v>
      </c>
    </row>
    <row r="62" spans="2:3" ht="15">
      <c r="B62" s="10" t="s">
        <v>65</v>
      </c>
      <c r="C62" s="7">
        <v>88371.58</v>
      </c>
    </row>
    <row r="63" spans="2:3" ht="15">
      <c r="B63" s="10" t="s">
        <v>87</v>
      </c>
      <c r="C63" s="7">
        <v>412451.6</v>
      </c>
    </row>
    <row r="64" spans="2:3" ht="15">
      <c r="B64" s="10" t="s">
        <v>88</v>
      </c>
      <c r="C64" s="7">
        <v>3239843.75</v>
      </c>
    </row>
    <row r="65" spans="2:3" ht="15">
      <c r="B65" s="10" t="s">
        <v>77</v>
      </c>
      <c r="C65" s="7">
        <v>2517888.81</v>
      </c>
    </row>
    <row r="66" spans="2:3" ht="15">
      <c r="B66" s="10" t="s">
        <v>89</v>
      </c>
      <c r="C66" s="7">
        <v>1020173</v>
      </c>
    </row>
    <row r="67" spans="2:3" ht="15">
      <c r="B67" s="10" t="s">
        <v>90</v>
      </c>
      <c r="C67" s="7">
        <v>152884.6</v>
      </c>
    </row>
    <row r="68" spans="2:3" ht="15">
      <c r="B68" s="10" t="s">
        <v>68</v>
      </c>
      <c r="C68" s="7">
        <v>311314.3</v>
      </c>
    </row>
    <row r="69" spans="2:3" ht="15">
      <c r="B69" s="10" t="s">
        <v>91</v>
      </c>
      <c r="C69" s="7">
        <v>1050280</v>
      </c>
    </row>
    <row r="70" spans="2:3" ht="15">
      <c r="B70" s="10" t="s">
        <v>92</v>
      </c>
      <c r="C70" s="7">
        <v>146323.1</v>
      </c>
    </row>
    <row r="71" spans="2:3" ht="15">
      <c r="B71" s="10" t="s">
        <v>93</v>
      </c>
      <c r="C71" s="7">
        <v>82583.71</v>
      </c>
    </row>
    <row r="72" spans="2:3" ht="15">
      <c r="B72" s="10" t="s">
        <v>53</v>
      </c>
      <c r="C72" s="7">
        <v>8569545.73</v>
      </c>
    </row>
    <row r="73" spans="2:3" ht="15">
      <c r="B73" s="10" t="s">
        <v>94</v>
      </c>
      <c r="C73" s="7">
        <v>72194.65</v>
      </c>
    </row>
    <row r="74" spans="2:3" ht="15">
      <c r="B74" s="10" t="s">
        <v>79</v>
      </c>
      <c r="C74" s="7">
        <v>945562.28</v>
      </c>
    </row>
    <row r="75" spans="2:3" ht="15">
      <c r="B75" s="10" t="s">
        <v>83</v>
      </c>
      <c r="C75" s="7">
        <v>1654108.44</v>
      </c>
    </row>
    <row r="76" spans="2:3" ht="15">
      <c r="B76" s="14"/>
      <c r="C76" s="21">
        <f>SUM(C61:C75)</f>
        <v>21412408.780000005</v>
      </c>
    </row>
    <row r="78" spans="2:3" ht="15">
      <c r="B78" s="16" t="s">
        <v>50</v>
      </c>
      <c r="C78" s="15" t="s">
        <v>59</v>
      </c>
    </row>
    <row r="79" spans="2:3" ht="15">
      <c r="B79" s="14" t="s">
        <v>51</v>
      </c>
      <c r="C79" s="15"/>
    </row>
    <row r="80" spans="2:3" ht="15">
      <c r="B80" s="10" t="s">
        <v>76</v>
      </c>
      <c r="C80" s="7">
        <v>50666</v>
      </c>
    </row>
    <row r="81" spans="2:3" ht="15">
      <c r="B81" s="10" t="s">
        <v>65</v>
      </c>
      <c r="C81" s="7">
        <v>372187.42</v>
      </c>
    </row>
    <row r="82" spans="2:3" ht="15">
      <c r="B82" s="10" t="s">
        <v>77</v>
      </c>
      <c r="C82" s="7">
        <v>387989.1</v>
      </c>
    </row>
    <row r="83" spans="2:3" ht="15">
      <c r="B83" s="10" t="s">
        <v>89</v>
      </c>
      <c r="C83" s="7">
        <v>60737.6</v>
      </c>
    </row>
    <row r="84" spans="2:3" ht="15">
      <c r="B84" s="10" t="s">
        <v>93</v>
      </c>
      <c r="C84" s="7">
        <v>444016.1</v>
      </c>
    </row>
    <row r="85" spans="2:3" ht="15">
      <c r="B85" s="10" t="s">
        <v>53</v>
      </c>
      <c r="C85" s="7">
        <v>3022887.8</v>
      </c>
    </row>
    <row r="86" spans="2:3" ht="15">
      <c r="B86" s="10" t="s">
        <v>83</v>
      </c>
      <c r="C86" s="7">
        <v>85651.44</v>
      </c>
    </row>
    <row r="87" spans="2:3" ht="15">
      <c r="B87" s="14"/>
      <c r="C87" s="21">
        <f>SUM(C80:C86)</f>
        <v>4424135.46</v>
      </c>
    </row>
    <row r="88" spans="2:3" ht="15">
      <c r="B88" s="14"/>
      <c r="C88" s="15"/>
    </row>
    <row r="90" spans="2:3" ht="15">
      <c r="B90" s="16" t="s">
        <v>50</v>
      </c>
      <c r="C90" s="15" t="s">
        <v>60</v>
      </c>
    </row>
    <row r="91" spans="2:3" ht="15">
      <c r="B91" s="14" t="s">
        <v>51</v>
      </c>
      <c r="C91" s="15"/>
    </row>
    <row r="92" spans="2:3" ht="15">
      <c r="B92" s="10" t="s">
        <v>76</v>
      </c>
      <c r="C92" s="7">
        <v>172321.05</v>
      </c>
    </row>
    <row r="93" spans="2:3" ht="15">
      <c r="B93" s="10" t="s">
        <v>65</v>
      </c>
      <c r="C93" s="7">
        <v>610087.5</v>
      </c>
    </row>
    <row r="94" spans="2:3" ht="15">
      <c r="B94" s="10" t="s">
        <v>77</v>
      </c>
      <c r="C94" s="7">
        <v>147680.59</v>
      </c>
    </row>
    <row r="95" spans="2:3" ht="15">
      <c r="B95" s="10" t="s">
        <v>78</v>
      </c>
      <c r="C95" s="7">
        <v>578696.58</v>
      </c>
    </row>
    <row r="96" spans="2:3" ht="15">
      <c r="B96" s="10" t="s">
        <v>53</v>
      </c>
      <c r="C96" s="7">
        <v>139392</v>
      </c>
    </row>
    <row r="97" spans="2:3" ht="15">
      <c r="B97" s="10" t="s">
        <v>79</v>
      </c>
      <c r="C97" s="7">
        <v>483656.8</v>
      </c>
    </row>
    <row r="98" spans="2:3" ht="15">
      <c r="B98" s="10"/>
      <c r="C98" s="7">
        <f>SUM(C92:C97)</f>
        <v>2131834.52</v>
      </c>
    </row>
    <row r="99" spans="2:3" ht="15">
      <c r="B99" s="10"/>
      <c r="C99" s="7"/>
    </row>
    <row r="102" spans="2:3" ht="15">
      <c r="B102" s="16" t="s">
        <v>50</v>
      </c>
      <c r="C102" s="15" t="s">
        <v>61</v>
      </c>
    </row>
    <row r="103" spans="2:3" ht="15">
      <c r="B103" s="14" t="s">
        <v>51</v>
      </c>
      <c r="C103" s="15"/>
    </row>
    <row r="104" spans="2:3" ht="15">
      <c r="B104" s="10" t="s">
        <v>80</v>
      </c>
      <c r="C104" s="7">
        <v>1455300</v>
      </c>
    </row>
    <row r="105" spans="2:3" ht="15">
      <c r="B105" s="10" t="s">
        <v>81</v>
      </c>
      <c r="C105" s="7">
        <v>347600</v>
      </c>
    </row>
    <row r="106" spans="2:3" ht="15">
      <c r="B106" s="10" t="s">
        <v>82</v>
      </c>
      <c r="C106" s="7">
        <v>528000</v>
      </c>
    </row>
    <row r="107" spans="2:3" ht="15">
      <c r="B107" s="10" t="s">
        <v>83</v>
      </c>
      <c r="C107" s="7">
        <v>76695.3</v>
      </c>
    </row>
    <row r="108" spans="2:3" ht="15">
      <c r="B108" s="10"/>
      <c r="C108" s="7">
        <f>SUM(C104:C107)</f>
        <v>2407595.3</v>
      </c>
    </row>
    <row r="111" spans="2:3" ht="15">
      <c r="B111" s="16" t="s">
        <v>50</v>
      </c>
      <c r="C111" s="15" t="s">
        <v>62</v>
      </c>
    </row>
    <row r="112" spans="2:3" ht="15">
      <c r="B112" s="14" t="s">
        <v>51</v>
      </c>
      <c r="C112" s="15"/>
    </row>
    <row r="113" spans="2:3" ht="15">
      <c r="B113" s="10" t="s">
        <v>68</v>
      </c>
      <c r="C113" s="7">
        <v>3990250</v>
      </c>
    </row>
    <row r="114" spans="2:3" ht="15">
      <c r="B114" s="10" t="s">
        <v>84</v>
      </c>
      <c r="C114" s="7">
        <v>176000</v>
      </c>
    </row>
    <row r="115" spans="2:3" ht="15">
      <c r="B115" s="10" t="s">
        <v>85</v>
      </c>
      <c r="C115" s="7">
        <v>1522675</v>
      </c>
    </row>
    <row r="116" spans="2:3" ht="15">
      <c r="B116" s="10" t="s">
        <v>86</v>
      </c>
      <c r="C116" s="7">
        <v>168000</v>
      </c>
    </row>
    <row r="117" spans="2:3" ht="15">
      <c r="B117" s="10"/>
      <c r="C117" s="7">
        <f>SUM(C113:C116)</f>
        <v>5856925</v>
      </c>
    </row>
    <row r="118" spans="2:3" ht="15">
      <c r="B118" s="10"/>
      <c r="C118" s="7"/>
    </row>
    <row r="120" spans="2:3" ht="15">
      <c r="B120" s="16" t="s">
        <v>50</v>
      </c>
      <c r="C120" s="15" t="s">
        <v>63</v>
      </c>
    </row>
    <row r="121" spans="2:3" ht="15">
      <c r="B121" s="14" t="s">
        <v>51</v>
      </c>
      <c r="C121" s="15"/>
    </row>
    <row r="122" spans="2:3" ht="15">
      <c r="B122" s="10" t="s">
        <v>65</v>
      </c>
      <c r="C122" s="7">
        <v>217695.06</v>
      </c>
    </row>
    <row r="123" spans="2:3" ht="15">
      <c r="B123" s="10" t="s">
        <v>72</v>
      </c>
      <c r="C123" s="7">
        <v>52869.3</v>
      </c>
    </row>
    <row r="124" spans="2:3" ht="15">
      <c r="B124" s="10" t="s">
        <v>73</v>
      </c>
      <c r="C124" s="7">
        <v>114356</v>
      </c>
    </row>
    <row r="125" spans="2:3" ht="15">
      <c r="B125" s="10"/>
      <c r="C125" s="7">
        <f>SUM(C122:C124)</f>
        <v>384920.36</v>
      </c>
    </row>
    <row r="128" spans="2:3" ht="15">
      <c r="B128" s="16" t="s">
        <v>50</v>
      </c>
      <c r="C128" s="15" t="s">
        <v>64</v>
      </c>
    </row>
    <row r="129" spans="2:3" ht="15">
      <c r="B129" s="14" t="s">
        <v>51</v>
      </c>
      <c r="C129" s="15"/>
    </row>
    <row r="130" spans="2:3" ht="15">
      <c r="B130" s="10" t="s">
        <v>74</v>
      </c>
      <c r="C130" s="7">
        <v>1453386.2</v>
      </c>
    </row>
    <row r="131" spans="2:3" ht="15">
      <c r="B131" s="10" t="s">
        <v>72</v>
      </c>
      <c r="C131" s="7">
        <v>31152</v>
      </c>
    </row>
    <row r="132" spans="2:3" ht="15">
      <c r="B132" s="10" t="s">
        <v>75</v>
      </c>
      <c r="C132" s="7">
        <v>22572</v>
      </c>
    </row>
    <row r="133" spans="2:3" ht="15">
      <c r="B133" s="10"/>
      <c r="C133" s="7">
        <f>SUM(C130:C132)</f>
        <v>1507110.2</v>
      </c>
    </row>
    <row r="134" spans="2:3" ht="15">
      <c r="B134" s="10"/>
      <c r="C134" s="7"/>
    </row>
    <row r="136" spans="2:3" ht="15">
      <c r="B136" s="16" t="s">
        <v>50</v>
      </c>
      <c r="C136" s="15" t="s">
        <v>71</v>
      </c>
    </row>
    <row r="137" spans="2:3" ht="15">
      <c r="B137" s="14" t="s">
        <v>51</v>
      </c>
      <c r="C137" s="15"/>
    </row>
    <row r="138" spans="2:3" ht="15">
      <c r="B138" s="10" t="s">
        <v>65</v>
      </c>
      <c r="C138" s="7">
        <v>244530</v>
      </c>
    </row>
    <row r="139" spans="2:3" ht="15">
      <c r="B139" s="10" t="s">
        <v>67</v>
      </c>
      <c r="C139" s="7">
        <v>4919621.85</v>
      </c>
    </row>
    <row r="140" spans="2:3" ht="15">
      <c r="B140" s="10" t="s">
        <v>68</v>
      </c>
      <c r="C140" s="7">
        <v>2997247</v>
      </c>
    </row>
    <row r="141" spans="2:3" ht="15">
      <c r="B141" s="10" t="s">
        <v>69</v>
      </c>
      <c r="C141" s="7">
        <v>1009470</v>
      </c>
    </row>
    <row r="142" spans="2:3" ht="15">
      <c r="B142" s="10"/>
      <c r="C142" s="7">
        <f>SUM(C138:C141)</f>
        <v>9170868.85</v>
      </c>
    </row>
  </sheetData>
  <sheetProtection/>
  <mergeCells count="2">
    <mergeCell ref="A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2023-03-28T10:17:42Z</dcterms:modified>
  <cp:category/>
  <cp:version/>
  <cp:contentType/>
  <cp:contentStatus/>
</cp:coreProperties>
</file>